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578EB826-C9A1-4F87-9FC4-09E13E116D6D}" xr6:coauthVersionLast="45" xr6:coauthVersionMax="45" xr10:uidLastSave="{00000000-0000-0000-0000-000000000000}"/>
  <bookViews>
    <workbookView xWindow="-120" yWindow="-120" windowWidth="19440" windowHeight="1500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5" l="1"/>
  <c r="AH22" i="5"/>
  <c r="AH21" i="5"/>
  <c r="AH20" i="5"/>
  <c r="AH19" i="5"/>
  <c r="AH18" i="5"/>
  <c r="AH17" i="5"/>
  <c r="AH16" i="5"/>
  <c r="AH15" i="5"/>
  <c r="AH14" i="5"/>
  <c r="AH13" i="5"/>
  <c r="D13" i="5"/>
  <c r="AH9" i="5"/>
  <c r="AH10" i="5"/>
  <c r="AH11" i="5"/>
  <c r="AH12" i="5"/>
  <c r="D10" i="5"/>
  <c r="D11" i="5"/>
  <c r="D12" i="5"/>
  <c r="D9" i="5"/>
</calcChain>
</file>

<file path=xl/sharedStrings.xml><?xml version="1.0" encoding="utf-8"?>
<sst xmlns="http://schemas.openxmlformats.org/spreadsheetml/2006/main" count="1433" uniqueCount="1352">
  <si>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</si>
  <si>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</si>
  <si>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</si>
  <si>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</si>
  <si>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</si>
  <si>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</si>
  <si>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</si>
  <si>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</si>
  <si>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</si>
  <si>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</si>
  <si>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</si>
  <si>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</si>
  <si>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</si>
  <si>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</si>
  <si>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</si>
  <si>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</si>
  <si>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</si>
  <si>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</si>
  <si>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</si>
  <si>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</si>
  <si>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</si>
  <si>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</si>
  <si>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</si>
  <si>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</si>
  <si>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</si>
  <si>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</si>
  <si>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</si>
  <si>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</si>
  <si>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</si>
  <si>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</si>
  <si>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</si>
  <si>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</si>
  <si>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</si>
  <si>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</si>
  <si>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</si>
  <si>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</si>
  <si>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</si>
  <si>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</si>
  <si>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</si>
  <si>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</si>
  <si>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</si>
  <si>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</si>
  <si>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</si>
  <si>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</si>
  <si>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</si>
  <si>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</si>
  <si>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</si>
  <si>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</si>
  <si>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</si>
  <si>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</si>
  <si>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</si>
  <si>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</si>
  <si>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</si>
  <si>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</si>
  <si>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</si>
  <si>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</si>
  <si>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</si>
  <si>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</si>
  <si>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</si>
  <si>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</si>
  <si>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</si>
  <si>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</si>
  <si>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</si>
  <si>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</si>
  <si>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</si>
  <si>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</si>
  <si>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</si>
  <si>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</si>
  <si>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</si>
  <si>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</si>
  <si>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</si>
  <si>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</si>
  <si>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</si>
  <si>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</si>
  <si>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</si>
  <si>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</si>
  <si>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</si>
  <si>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</si>
  <si>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</si>
  <si>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</si>
  <si>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</si>
  <si>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</si>
  <si>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</si>
  <si>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</si>
  <si>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</si>
  <si>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</si>
  <si>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</si>
  <si>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</si>
  <si>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</si>
  <si>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</si>
  <si>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</si>
  <si>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</si>
  <si>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</si>
  <si>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</si>
  <si>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</si>
  <si>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</si>
  <si>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</si>
  <si>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</si>
  <si>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</si>
  <si>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</si>
  <si>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</si>
  <si>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</si>
  <si>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</si>
  <si>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</si>
  <si>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</si>
  <si>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</si>
  <si>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</si>
  <si>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</si>
  <si>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</si>
  <si>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</si>
  <si>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</si>
  <si>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</si>
  <si>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</si>
  <si>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</si>
  <si>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</si>
  <si>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</si>
  <si>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</si>
  <si>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</si>
  <si>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</si>
  <si>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</si>
  <si>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</si>
  <si>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</si>
  <si>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</si>
  <si>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</si>
  <si>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</si>
  <si>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</si>
  <si>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</si>
  <si>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</si>
  <si>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</si>
  <si>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</si>
  <si>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</si>
  <si>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</si>
  <si>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</si>
  <si>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</si>
  <si>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</si>
  <si>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</si>
  <si>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</si>
  <si>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</si>
  <si>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</si>
  <si>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</si>
  <si>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</si>
  <si>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</si>
  <si>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</si>
  <si>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</si>
  <si>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</si>
  <si>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</si>
  <si>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</si>
  <si>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</si>
  <si>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</si>
  <si>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</si>
  <si>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</si>
  <si>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</si>
  <si>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</si>
  <si>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</si>
  <si>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</si>
  <si>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</si>
  <si>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</si>
  <si>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</si>
  <si>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</si>
  <si>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</si>
  <si>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</si>
  <si>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</si>
  <si>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</si>
  <si>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</si>
  <si>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</si>
  <si>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</si>
  <si>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</si>
  <si>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</si>
  <si>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</si>
  <si>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</si>
  <si>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</si>
  <si>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</si>
  <si>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</si>
  <si>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</si>
  <si>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</si>
  <si>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</si>
  <si>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</si>
  <si>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</si>
  <si>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</si>
  <si>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</si>
  <si>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</si>
  <si>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</si>
  <si>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</si>
  <si>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</si>
  <si>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</si>
  <si>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</si>
  <si>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</si>
  <si>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</si>
  <si>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</si>
  <si>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</si>
  <si>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</si>
  <si>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</si>
  <si>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</si>
  <si>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</si>
  <si>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</si>
  <si>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</si>
  <si>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</si>
  <si>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</si>
  <si>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</si>
  <si>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</si>
  <si>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</si>
  <si>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</si>
  <si>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</si>
  <si>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</si>
  <si>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</si>
  <si>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</si>
  <si>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</si>
  <si>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</si>
  <si>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</si>
  <si>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</si>
  <si>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</si>
  <si>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</si>
  <si>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</si>
  <si>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</si>
  <si>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</si>
  <si>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</si>
  <si>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</si>
  <si>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</si>
  <si>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</si>
  <si>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</si>
  <si>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</si>
  <si>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</si>
  <si>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</si>
  <si>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</si>
  <si>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</si>
  <si>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</si>
  <si>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</si>
  <si>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</si>
  <si>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</si>
  <si>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</si>
  <si>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</si>
  <si>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</si>
  <si>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</si>
  <si>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</si>
  <si>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</si>
  <si>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</si>
  <si>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</si>
  <si>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</si>
  <si>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</si>
  <si>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</si>
  <si>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</si>
  <si>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</si>
  <si>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</si>
  <si>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</si>
  <si>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</si>
  <si>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</si>
  <si>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</si>
  <si>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</si>
  <si>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</si>
  <si>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</si>
  <si>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</si>
  <si>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</si>
  <si>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</si>
  <si>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</si>
  <si>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</si>
  <si>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</si>
  <si>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</si>
  <si>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</si>
  <si>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</si>
  <si>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</si>
  <si>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</si>
  <si>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</si>
  <si>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</si>
  <si>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</si>
  <si>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</si>
  <si>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</si>
  <si>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</si>
  <si>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</si>
  <si>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</si>
  <si>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</si>
  <si>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</si>
  <si>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</si>
  <si>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</si>
  <si>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</si>
  <si>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</si>
  <si>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</si>
  <si>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</si>
  <si>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</si>
  <si>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</si>
  <si>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</si>
  <si>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</si>
  <si>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</si>
  <si>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</si>
  <si>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</si>
  <si>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</si>
  <si>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</si>
  <si>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</si>
  <si>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</si>
  <si>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</si>
  <si>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</si>
  <si>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</si>
  <si>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</si>
  <si>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</si>
  <si>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</si>
  <si>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</si>
  <si>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</si>
  <si>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</si>
  <si>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</si>
  <si>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</si>
  <si>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</si>
  <si>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</si>
  <si>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</si>
  <si>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</si>
  <si>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</si>
  <si>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</si>
  <si>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</si>
  <si>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</si>
  <si>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</si>
  <si>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</si>
  <si>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</si>
  <si>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</si>
  <si>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</si>
  <si>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</si>
  <si>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</si>
  <si>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</si>
  <si>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</si>
  <si>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</si>
  <si>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</si>
  <si>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</si>
  <si>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</si>
  <si>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</si>
  <si>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</si>
  <si>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</si>
  <si>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</si>
  <si>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</si>
  <si>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</si>
  <si>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</si>
  <si>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</si>
  <si>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</si>
  <si>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</si>
  <si>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</si>
  <si>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</si>
  <si>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</si>
  <si>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</si>
  <si>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</si>
  <si>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</si>
  <si>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</si>
  <si>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</si>
  <si>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</si>
  <si>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</si>
  <si>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</si>
  <si>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</si>
  <si>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</si>
  <si>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</si>
  <si>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</si>
  <si>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</si>
  <si>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</si>
  <si>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</si>
  <si>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</si>
  <si>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</si>
  <si>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</si>
  <si>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</si>
  <si>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</si>
  <si>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</si>
  <si>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</si>
  <si>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</si>
  <si>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</si>
  <si>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</si>
  <si>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</si>
  <si>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</si>
  <si>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</si>
  <si>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</si>
  <si>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</si>
  <si>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</si>
  <si>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</si>
  <si>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</si>
  <si>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</si>
  <si>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</si>
  <si>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</si>
  <si>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</si>
  <si>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</si>
  <si>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</si>
  <si>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</si>
  <si>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</si>
  <si>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</si>
  <si>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</si>
  <si>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</si>
  <si>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</si>
  <si>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</si>
  <si>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</si>
  <si>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</si>
  <si>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</si>
  <si>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</si>
  <si>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</si>
  <si>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</si>
  <si>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</si>
  <si>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</si>
  <si>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</si>
  <si>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</si>
  <si>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</si>
  <si>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</si>
  <si>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</si>
  <si>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</si>
  <si>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</si>
  <si>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</si>
  <si>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</si>
  <si>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</si>
  <si>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</si>
  <si>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</si>
  <si>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</si>
  <si>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</si>
  <si>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</si>
  <si>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</si>
  <si>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</si>
  <si>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</si>
  <si>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</si>
  <si>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</si>
  <si>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</si>
  <si>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</si>
  <si>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</si>
  <si>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</si>
  <si>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</si>
  <si>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</si>
  <si>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</si>
  <si>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</si>
  <si>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</si>
  <si>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</si>
  <si>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</si>
  <si>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</si>
  <si>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</si>
  <si>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</si>
  <si>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</si>
  <si>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</si>
  <si>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</si>
  <si>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</si>
  <si>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</si>
  <si>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</si>
  <si>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</si>
  <si>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</si>
  <si>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</si>
  <si>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</si>
  <si>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</si>
  <si>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</si>
  <si>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</si>
  <si>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</si>
  <si>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</si>
  <si>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</si>
  <si>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</si>
  <si>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</si>
  <si>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</si>
  <si>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</si>
  <si>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</si>
  <si>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</si>
  <si>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</si>
  <si>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</si>
  <si>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</si>
  <si>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</si>
  <si>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</si>
  <si>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</si>
  <si>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</si>
  <si>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</si>
  <si>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</si>
  <si>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</si>
  <si>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</si>
  <si>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</si>
  <si>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</si>
  <si>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</si>
  <si>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</si>
  <si>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</si>
  <si>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</si>
  <si>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</si>
  <si>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</si>
  <si>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</si>
  <si>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</si>
  <si>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</si>
  <si>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</si>
  <si>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</si>
  <si>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</si>
  <si>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</si>
  <si>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</si>
  <si>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</si>
  <si>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</si>
  <si>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</si>
  <si>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</si>
  <si>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</si>
  <si>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</si>
  <si>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</si>
  <si>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</si>
  <si>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</si>
  <si>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</si>
  <si>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</si>
  <si>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</si>
  <si>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</si>
  <si>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</si>
  <si>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</si>
  <si>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</si>
  <si>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</si>
  <si>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</si>
  <si>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</si>
  <si>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</si>
  <si>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</si>
  <si>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</si>
  <si>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</si>
  <si>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</si>
  <si>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</si>
  <si>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</si>
  <si>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</si>
  <si>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</si>
  <si>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</si>
  <si>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</si>
  <si>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</si>
  <si>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</si>
  <si>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</si>
  <si>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</si>
  <si>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</si>
  <si>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</si>
  <si>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</si>
  <si>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</si>
  <si>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</si>
  <si>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</si>
  <si>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</si>
  <si>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</si>
  <si>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</si>
  <si>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</si>
  <si>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</si>
  <si>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</si>
  <si>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</si>
  <si>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</si>
  <si>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</si>
  <si>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</si>
  <si>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</si>
  <si>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</si>
  <si>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</si>
  <si>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</si>
  <si>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</si>
  <si>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</si>
  <si>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</si>
  <si>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</si>
  <si>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</si>
  <si>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</si>
  <si>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</si>
  <si>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</si>
  <si>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</si>
  <si>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</si>
  <si>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</si>
  <si>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</si>
  <si>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</si>
  <si>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</si>
  <si>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</si>
  <si>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</si>
  <si>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</si>
  <si>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</si>
  <si>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</si>
  <si>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</si>
  <si>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</si>
  <si>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</si>
  <si>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</si>
  <si>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</si>
  <si>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</si>
  <si>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</si>
  <si>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</si>
  <si>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</si>
  <si>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</si>
  <si>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</si>
  <si>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</si>
  <si>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</si>
  <si>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</si>
  <si>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</si>
  <si>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</si>
  <si>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</si>
  <si>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</si>
  <si>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</si>
  <si>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</si>
  <si>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</si>
  <si>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</si>
  <si>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</si>
  <si>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</si>
  <si>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</si>
  <si>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</si>
  <si>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</si>
  <si>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</si>
  <si>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</si>
  <si>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</si>
  <si>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</si>
  <si>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</si>
  <si>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</si>
  <si>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</si>
  <si>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</si>
  <si>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</si>
  <si>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</si>
  <si>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</si>
  <si>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</si>
  <si>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</si>
  <si>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</si>
  <si>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</si>
  <si>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</si>
  <si>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</si>
  <si>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</si>
  <si>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</si>
  <si>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</si>
  <si>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</si>
  <si>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</si>
  <si>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</si>
  <si>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</si>
  <si>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</si>
  <si>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</si>
  <si>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</si>
  <si>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</si>
  <si>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</si>
  <si>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</si>
  <si>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</si>
  <si>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</si>
  <si>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</si>
  <si>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</si>
  <si>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</si>
  <si>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</si>
  <si>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</si>
  <si>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</si>
  <si>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</si>
  <si>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</si>
  <si>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</si>
  <si>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</si>
  <si>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</si>
  <si>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</si>
  <si>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</si>
  <si>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</si>
  <si>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</si>
  <si>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</si>
  <si>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</si>
  <si>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</si>
  <si>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</si>
  <si>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</si>
  <si>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</si>
  <si>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</si>
  <si>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</si>
  <si>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</si>
  <si>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</si>
  <si>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</si>
  <si>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</si>
  <si>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</si>
  <si>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</si>
  <si>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</si>
  <si>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</si>
  <si>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</si>
  <si>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</si>
  <si>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</si>
  <si>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</si>
  <si>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</si>
  <si>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</si>
  <si>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</si>
  <si>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</si>
  <si>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</si>
  <si>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</si>
  <si>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</si>
  <si>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</si>
  <si>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</si>
  <si>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</si>
  <si>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</si>
  <si>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</si>
  <si>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</si>
  <si>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</si>
  <si>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</si>
  <si>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</si>
  <si>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</si>
  <si>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</si>
  <si>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</si>
  <si>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</si>
  <si>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</si>
  <si>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</si>
  <si>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</si>
  <si>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</si>
  <si>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</si>
  <si>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</si>
  <si>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</si>
  <si>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</si>
  <si>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</si>
  <si>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</si>
  <si>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</si>
  <si>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</si>
  <si>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</si>
  <si>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</si>
  <si>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</si>
  <si>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</si>
  <si>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</si>
  <si>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</si>
  <si>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</si>
  <si>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</si>
  <si>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</si>
  <si>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</si>
  <si>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</si>
  <si>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</si>
  <si>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</si>
  <si>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</si>
  <si>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</si>
  <si>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</si>
  <si>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</si>
  <si>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</si>
  <si>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</si>
  <si>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</si>
  <si>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</si>
  <si>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</si>
  <si>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</si>
  <si>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</si>
  <si>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</si>
  <si>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</si>
  <si>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</si>
  <si>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</si>
  <si>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</si>
  <si>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</si>
  <si>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</si>
  <si>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</si>
  <si>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</si>
  <si>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</si>
  <si>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</si>
  <si>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</si>
  <si>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</si>
  <si>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</si>
  <si>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</si>
  <si>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</si>
  <si>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</si>
  <si>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</si>
  <si>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</si>
  <si>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</si>
  <si>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</si>
  <si>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</si>
  <si>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</si>
  <si>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</si>
  <si>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</si>
  <si>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</si>
  <si>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</si>
  <si>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</si>
  <si>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</si>
  <si>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</si>
  <si>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</si>
  <si>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</si>
  <si>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</si>
  <si>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</si>
  <si>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</si>
  <si>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</si>
  <si>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</si>
  <si>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</si>
  <si>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</si>
  <si>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</si>
  <si>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</si>
  <si>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</si>
  <si>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</si>
  <si>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</si>
  <si>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</si>
  <si>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</si>
  <si>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</si>
  <si>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</si>
  <si>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</si>
  <si>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</si>
  <si>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</si>
  <si>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</si>
  <si>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</si>
  <si>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</si>
  <si>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</si>
  <si>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</si>
  <si>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</si>
  <si>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</si>
  <si>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</si>
  <si>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</si>
  <si>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</si>
  <si>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</si>
  <si>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</si>
  <si>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</si>
  <si>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</si>
  <si>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</si>
  <si>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</si>
  <si>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</si>
  <si>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</si>
  <si>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</si>
  <si>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</si>
  <si>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</si>
  <si>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</si>
  <si>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</si>
  <si>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</si>
  <si>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</si>
  <si>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</si>
  <si>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</si>
  <si>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</si>
  <si>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</si>
  <si>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</si>
  <si>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</si>
  <si>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</si>
  <si>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</si>
  <si>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</si>
  <si>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</si>
  <si>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</si>
  <si>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</si>
  <si>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</si>
  <si>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</si>
  <si>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</si>
  <si>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</si>
  <si>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</si>
  <si>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</si>
  <si>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</si>
  <si>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</si>
  <si>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</si>
  <si>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</si>
  <si>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</si>
  <si>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</si>
  <si>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</si>
  <si>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</si>
  <si>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</si>
  <si>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</si>
  <si>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</si>
  <si>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</si>
  <si>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</si>
  <si>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</si>
  <si>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</si>
  <si>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</si>
  <si>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</si>
  <si>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</si>
  <si>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</si>
  <si>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</si>
  <si>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</si>
  <si>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</si>
  <si>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</si>
  <si>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</si>
  <si>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</si>
  <si>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</si>
  <si>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</si>
  <si>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</si>
  <si>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</si>
  <si>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</si>
  <si>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</si>
  <si>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</si>
  <si>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</si>
  <si>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</si>
  <si>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</si>
  <si>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</si>
  <si>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</si>
  <si>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</si>
  <si>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</si>
  <si>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</si>
  <si>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</si>
  <si>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</si>
  <si>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</si>
  <si>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</si>
  <si>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</si>
  <si>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</si>
  <si>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</si>
  <si>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</si>
  <si>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</si>
  <si>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</si>
  <si>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</si>
  <si>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</si>
  <si>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</si>
  <si>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</si>
  <si>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</si>
  <si>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</si>
  <si>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</si>
  <si>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</si>
  <si>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</si>
  <si>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</si>
  <si>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</si>
  <si>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</si>
  <si>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</si>
  <si>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</si>
  <si>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</si>
  <si>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</si>
  <si>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</si>
  <si>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</si>
  <si>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</si>
  <si>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</si>
  <si>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</si>
  <si>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</si>
  <si>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</si>
  <si>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</si>
  <si>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</si>
  <si>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</si>
  <si>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</si>
  <si>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</si>
  <si>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</si>
  <si>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</si>
  <si>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</si>
  <si>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</si>
  <si>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</si>
  <si>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</si>
  <si>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</si>
  <si>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</si>
  <si>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</si>
  <si>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</si>
  <si>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</si>
  <si>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</si>
  <si>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</si>
  <si>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</si>
  <si>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</si>
  <si>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</si>
  <si>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</si>
  <si>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</si>
  <si>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</si>
  <si>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</si>
  <si>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</si>
  <si>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</si>
  <si>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</si>
  <si>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</si>
  <si>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</si>
  <si>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</si>
  <si>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</si>
  <si>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</si>
  <si>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</si>
  <si>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</si>
  <si>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</si>
  <si>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</si>
  <si>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</si>
  <si>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</si>
  <si>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</si>
  <si>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</si>
  <si>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</si>
  <si>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</si>
  <si>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</si>
  <si>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</si>
  <si>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</si>
  <si>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</si>
  <si>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</si>
  <si>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</si>
  <si>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</si>
  <si>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</si>
  <si>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</si>
  <si>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</si>
  <si>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</si>
  <si>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</si>
  <si>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</si>
  <si>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</si>
  <si>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</si>
  <si>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</si>
  <si>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</si>
  <si>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</si>
  <si>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</si>
  <si>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</si>
  <si>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</si>
  <si>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</si>
  <si>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</si>
  <si>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</si>
  <si>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</si>
  <si>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</si>
  <si>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</si>
  <si>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</si>
  <si>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</si>
  <si>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</si>
  <si>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</si>
  <si>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</si>
  <si>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</si>
  <si>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</si>
  <si>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</si>
  <si>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</si>
  <si>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</si>
  <si>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</si>
  <si>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</si>
  <si>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</si>
  <si>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</si>
  <si>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</si>
  <si>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</si>
  <si>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</si>
  <si>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</si>
  <si>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</si>
  <si>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</si>
  <si>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</si>
  <si>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</si>
  <si>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</si>
  <si>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</si>
  <si>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</si>
  <si>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</si>
  <si>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</si>
  <si>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</si>
  <si>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</si>
  <si>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</si>
  <si>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</si>
  <si>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</si>
  <si>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</si>
  <si>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</si>
  <si>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</si>
  <si>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</si>
  <si>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</si>
  <si>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</si>
  <si>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</si>
  <si>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</si>
  <si>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</si>
  <si>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</si>
  <si>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</si>
  <si>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</si>
  <si>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</si>
  <si>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</si>
  <si>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</si>
  <si>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</si>
  <si>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</si>
  <si>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</si>
  <si>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</si>
  <si>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</si>
  <si>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</si>
  <si>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</si>
  <si>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</si>
  <si>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</si>
  <si>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</si>
  <si>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</si>
  <si>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</si>
  <si>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</si>
  <si>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</si>
  <si>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</si>
  <si>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</si>
  <si>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</si>
  <si>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</si>
  <si>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</si>
  <si>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</si>
  <si>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</si>
  <si>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</si>
  <si>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</si>
  <si>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</si>
  <si>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</si>
  <si>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</si>
  <si>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</si>
  <si>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</si>
  <si>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</si>
  <si>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</si>
  <si>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</si>
  <si>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</si>
  <si>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</si>
  <si>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</si>
  <si>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</si>
  <si>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</si>
  <si>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</si>
  <si>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</si>
  <si>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</si>
  <si>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</si>
  <si>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</si>
  <si>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</si>
  <si>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</si>
  <si>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</si>
  <si>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</si>
  <si>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</si>
  <si>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</si>
  <si>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</si>
  <si>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</si>
  <si>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</si>
  <si>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</si>
  <si>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</si>
  <si>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</si>
  <si>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</si>
  <si>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</si>
  <si>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</si>
  <si>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</si>
  <si>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</si>
  <si>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</si>
  <si>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</si>
  <si>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</si>
  <si>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</si>
  <si>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</si>
  <si>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</si>
  <si>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</si>
  <si>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</si>
  <si>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</si>
  <si>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</si>
  <si>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</si>
  <si>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</si>
  <si>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</si>
  <si>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</si>
  <si>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</si>
  <si>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</si>
  <si>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</si>
  <si>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</si>
  <si>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</si>
  <si>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</si>
  <si>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</si>
  <si>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</si>
  <si>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</si>
  <si>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</si>
  <si>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</si>
  <si>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</si>
  <si>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</si>
  <si>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</si>
  <si>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</si>
  <si>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</si>
  <si>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</si>
  <si>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</si>
  <si>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</si>
  <si>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</si>
  <si>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</si>
  <si>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</si>
  <si>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</si>
  <si>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</si>
  <si>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</si>
  <si>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</si>
  <si>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</si>
  <si>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</si>
  <si>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</si>
  <si>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</si>
  <si>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</si>
  <si>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</si>
  <si>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</si>
  <si>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</si>
  <si>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</si>
  <si>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</si>
  <si>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</si>
  <si>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</si>
  <si>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</si>
  <si>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</si>
  <si>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</si>
  <si>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</si>
  <si>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</si>
  <si>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</si>
  <si>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</si>
  <si>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</si>
  <si>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</si>
  <si>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</si>
  <si>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</si>
  <si>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</si>
  <si>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</si>
  <si>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</si>
  <si>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</si>
  <si>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</si>
  <si>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</si>
  <si>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</si>
  <si>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</si>
  <si>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</si>
  <si>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</si>
  <si>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</si>
  <si>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</si>
  <si>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</si>
  <si>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</si>
  <si>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</si>
  <si>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</si>
  <si>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</si>
  <si>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</si>
  <si>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</si>
  <si>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</si>
  <si>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</si>
  <si>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</si>
  <si>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</si>
  <si>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</si>
  <si>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</si>
  <si>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</si>
  <si>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</si>
  <si>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</si>
  <si>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</si>
  <si>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</si>
  <si>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</si>
  <si>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</si>
  <si>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</si>
  <si>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</si>
  <si>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</si>
  <si>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</si>
  <si>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</si>
  <si>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</si>
  <si>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</si>
  <si>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</si>
  <si>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</si>
  <si>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</si>
  <si>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</si>
  <si>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</si>
  <si>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</si>
  <si>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</si>
  <si>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</si>
  <si>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</si>
  <si>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</si>
  <si>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</si>
  <si>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</si>
  <si>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</si>
  <si>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</si>
  <si>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</si>
  <si>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</si>
  <si>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</si>
  <si>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</si>
  <si>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</si>
  <si>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</si>
  <si>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</si>
  <si>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</si>
  <si>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</si>
  <si>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</si>
  <si>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</si>
  <si>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</si>
  <si>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</si>
  <si>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</si>
  <si>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</si>
  <si>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</si>
  <si>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</si>
  <si>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</si>
  <si>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</si>
  <si>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</si>
  <si>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</si>
  <si>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</si>
  <si>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</si>
  <si>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</si>
  <si>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</si>
  <si>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</si>
  <si>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</si>
  <si>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</si>
  <si>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</si>
  <si>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</si>
  <si>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</si>
  <si>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</si>
  <si>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</si>
  <si>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</si>
  <si>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</si>
  <si>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</si>
  <si>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</si>
  <si>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</si>
  <si>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</si>
  <si>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</si>
  <si>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</si>
  <si>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</si>
  <si>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</si>
  <si>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</si>
  <si>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</si>
  <si>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</si>
  <si>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</si>
  <si>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</si>
  <si>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</si>
  <si>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</si>
  <si>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</si>
  <si>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</si>
  <si>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</si>
  <si>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</si>
  <si>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</si>
  <si>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</si>
  <si>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</si>
  <si>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</si>
  <si>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</si>
  <si>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</si>
  <si>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</si>
  <si>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</si>
  <si>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</si>
  <si>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</si>
  <si>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</si>
  <si>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</si>
  <si>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</si>
  <si>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</si>
  <si>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</si>
  <si>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</si>
  <si>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</si>
  <si>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</si>
  <si>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</si>
  <si>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</si>
  <si>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</si>
  <si>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</si>
  <si>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</si>
  <si>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</si>
  <si>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</si>
  <si>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</si>
  <si>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</si>
  <si>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</si>
  <si>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</si>
  <si>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</si>
  <si>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</si>
  <si>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</si>
  <si>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</si>
  <si>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</si>
  <si>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</si>
  <si>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</si>
  <si>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</si>
  <si>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</si>
  <si>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</si>
  <si>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</si>
  <si>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</si>
  <si>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</si>
  <si>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</si>
  <si>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</si>
  <si>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</si>
  <si>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</si>
  <si>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</si>
  <si>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</si>
  <si>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</si>
  <si>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</si>
  <si>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</si>
  <si>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</si>
  <si>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</si>
  <si>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</si>
  <si>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</si>
  <si>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</si>
  <si>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</si>
  <si>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</si>
  <si>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</si>
  <si>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</si>
  <si>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</si>
  <si>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</si>
  <si>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</si>
  <si>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</si>
  <si>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</si>
  <si>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</si>
  <si>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</si>
  <si>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</si>
  <si>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</si>
  <si>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</si>
  <si>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</si>
  <si>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</si>
  <si>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</si>
  <si>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</si>
  <si>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</si>
  <si>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</si>
  <si>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</si>
  <si>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</si>
  <si>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</si>
  <si>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</si>
  <si>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</si>
  <si>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</si>
  <si>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</si>
  <si>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</si>
  <si>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</si>
  <si>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</si>
  <si>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</si>
  <si>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</si>
  <si>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</si>
  <si>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</si>
  <si>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</si>
  <si>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</si>
  <si>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</si>
  <si>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</si>
  <si>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</si>
  <si>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</si>
  <si>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</si>
  <si>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</si>
  <si>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</si>
  <si>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</si>
  <si>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</si>
  <si>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</si>
  <si>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</si>
  <si>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</si>
  <si>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</si>
  <si>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</si>
  <si>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</si>
  <si>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</si>
  <si>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</si>
  <si>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</si>
  <si>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</si>
  <si>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</si>
  <si>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</si>
  <si>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</si>
  <si>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</si>
  <si>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</si>
  <si>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</si>
  <si>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</si>
  <si>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</si>
  <si>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</si>
  <si>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</si>
  <si>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</si>
  <si>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</si>
  <si>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</si>
  <si>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</si>
  <si>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</si>
  <si>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</si>
  <si>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</si>
  <si>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</si>
  <si>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</si>
  <si>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</si>
  <si>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</si>
  <si>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</si>
  <si>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</si>
  <si>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</si>
  <si>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</si>
  <si>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</si>
  <si>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</si>
  <si>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</si>
  <si>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Филатова Оксана Владимировна</t>
  </si>
  <si>
    <t>Зав.практикой</t>
  </si>
  <si>
    <t>8-952-964-91-02</t>
  </si>
  <si>
    <t xml:space="preserve">Предоставление информации выпускникам о имеющихся вакансиях </t>
  </si>
  <si>
    <t xml:space="preserve">Обнавление информации на официальном сайте о имеющихся вакансиях </t>
  </si>
  <si>
    <t>Ведение мониторинга трудоустройства</t>
  </si>
  <si>
    <t xml:space="preserve">Взаимодействие с центром занятости населения по вопросам содействия занятости нетрудоустроенных выпускников </t>
  </si>
  <si>
    <t>nmk.spo@yandex.ru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</si>
</sst>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NumberFormat="1" applyFont="1" applyBorder="1" applyAlignment="1">
      <alignment horizontal="center" vertical="top" wrapText="1"/>
    </xf>
    <xf numFmtId="0" fontId="5" fillId="2" borderId="6" xfId="1" applyNumberFormat="1" applyFont="1" applyFill="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13" fillId="0" borderId="0" xfId="0" applyFont="1"/>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tabSelected="1" topLeftCell="AB10" zoomScale="85" zoomScaleNormal="85" workbookViewId="0">
      <selection activeCell="I19" sqref="I1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4" style="2" customWidth="1"/>
    <col min="32" max="32" width="15.5703125" style="2" customWidth="1"/>
    <col min="33" max="33" width="24" style="2" customWidth="1"/>
    <col min="34" max="34" width="53" style="2" customWidth="1"/>
    <col min="35" max="16384" width="9.140625" style="2"/>
  </cols>
  <sheetData>
    <row r="1" spans="1:34" x14ac:dyDescent="0.3">
      <c r="AH1" s="28" t="s">
        <v>1338</v>
      </c>
    </row>
    <row r="2" spans="1:34" ht="20.25" x14ac:dyDescent="0.3">
      <c r="A2" s="10"/>
    </row>
    <row r="3" spans="1:34" ht="147.75" customHeight="1"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5" spans="1:34" s="3" customFormat="1" ht="42.75" customHeight="1"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s="3" customFormat="1" ht="51.75" customHeight="1"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s="4" customFormat="1" ht="255.75" customHeight="1" x14ac:dyDescent="0.25">
      <c r="A7" s="45"/>
      <c r="B7" s="45"/>
      <c r="C7" s="45"/>
      <c r="D7" s="46"/>
      <c r="E7" s="45"/>
      <c r="F7" s="45"/>
      <c r="G7" s="58"/>
      <c r="H7" s="11" t="s">
        <v>1331</v>
      </c>
      <c r="I7" s="20" t="s">
        <v>731</v>
      </c>
      <c r="J7" s="20" t="s">
        <v>737</v>
      </c>
      <c r="K7" s="11" t="s">
        <v>742</v>
      </c>
      <c r="L7" s="12" t="s">
        <v>1332</v>
      </c>
      <c r="M7" s="19" t="s">
        <v>691</v>
      </c>
      <c r="N7" s="16" t="s">
        <v>720</v>
      </c>
      <c r="O7" s="30" t="s">
        <v>726</v>
      </c>
      <c r="P7" s="19" t="s">
        <v>690</v>
      </c>
      <c r="Q7" s="19" t="s">
        <v>740</v>
      </c>
      <c r="R7" s="15" t="s">
        <v>732</v>
      </c>
      <c r="S7" s="15" t="s">
        <v>1333</v>
      </c>
      <c r="T7" s="21" t="s">
        <v>739</v>
      </c>
      <c r="U7" s="19" t="s">
        <v>727</v>
      </c>
      <c r="V7" s="19" t="s">
        <v>724</v>
      </c>
      <c r="W7" s="19" t="s">
        <v>1334</v>
      </c>
      <c r="X7" s="19" t="s">
        <v>1335</v>
      </c>
      <c r="Y7" s="19" t="s">
        <v>1336</v>
      </c>
      <c r="Z7" s="19" t="s">
        <v>1341</v>
      </c>
      <c r="AA7" s="17" t="s">
        <v>728</v>
      </c>
      <c r="AB7" s="17" t="s">
        <v>741</v>
      </c>
      <c r="AC7" s="17" t="s">
        <v>729</v>
      </c>
      <c r="AD7" s="17" t="s">
        <v>736</v>
      </c>
      <c r="AE7" s="29" t="s">
        <v>738</v>
      </c>
      <c r="AF7" s="17" t="s">
        <v>734</v>
      </c>
      <c r="AG7" s="56"/>
      <c r="AH7" s="39"/>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35.25" customHeight="1" x14ac:dyDescent="0.25">
      <c r="A9" s="31" t="s">
        <v>687</v>
      </c>
      <c r="B9" s="31" t="s">
        <v>601</v>
      </c>
      <c r="C9" s="31" t="s">
        <v>445</v>
      </c>
      <c r="D9" s="18" t="str">
        <f>VLOOKUP(C9,'Коды программ'!$A$2:$B$578,2,FALSE)</f>
        <v>Сестринское дело</v>
      </c>
      <c r="E9" s="7" t="s">
        <v>10</v>
      </c>
      <c r="F9" s="23" t="s">
        <v>721</v>
      </c>
      <c r="G9" s="8">
        <v>57</v>
      </c>
      <c r="H9" s="8">
        <v>38</v>
      </c>
      <c r="I9" s="8">
        <v>33</v>
      </c>
      <c r="J9" s="8">
        <v>0</v>
      </c>
      <c r="K9" s="8">
        <v>0</v>
      </c>
      <c r="L9" s="8">
        <v>0</v>
      </c>
      <c r="M9" s="8">
        <v>6</v>
      </c>
      <c r="N9" s="8">
        <v>2</v>
      </c>
      <c r="O9" s="8">
        <v>0</v>
      </c>
      <c r="P9" s="8">
        <v>1</v>
      </c>
      <c r="Q9" s="8">
        <v>0</v>
      </c>
      <c r="R9" s="8">
        <v>0</v>
      </c>
      <c r="S9" s="8">
        <v>0</v>
      </c>
      <c r="T9" s="8">
        <v>0</v>
      </c>
      <c r="U9" s="8">
        <v>0</v>
      </c>
      <c r="V9" s="8">
        <v>0</v>
      </c>
      <c r="W9" s="8">
        <v>0</v>
      </c>
      <c r="X9" s="8">
        <v>0</v>
      </c>
      <c r="Y9" s="8">
        <v>5</v>
      </c>
      <c r="Z9" s="8">
        <v>0</v>
      </c>
      <c r="AA9" s="8">
        <v>5</v>
      </c>
      <c r="AB9" s="8">
        <v>0</v>
      </c>
      <c r="AC9" s="8">
        <v>0</v>
      </c>
      <c r="AD9" s="8">
        <v>0</v>
      </c>
      <c r="AE9" s="8">
        <v>0</v>
      </c>
      <c r="AF9" s="8">
        <v>0</v>
      </c>
      <c r="AG9" s="8" t="s">
        <v>1347</v>
      </c>
      <c r="AH9" s="2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1" t="s">
        <v>687</v>
      </c>
      <c r="B10" s="31" t="s">
        <v>601</v>
      </c>
      <c r="C10" s="31" t="s">
        <v>445</v>
      </c>
      <c r="D10" s="22" t="str">
        <f>VLOOKUP(C10,'Коды программ'!$A$2:$B$578,2,FALSE)</f>
        <v>Сестринское дело</v>
      </c>
      <c r="E10" s="7" t="s">
        <v>11</v>
      </c>
      <c r="F10" s="5" t="s">
        <v>722</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t="s">
        <v>1348</v>
      </c>
      <c r="AH10" s="26"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1" t="s">
        <v>687</v>
      </c>
      <c r="B11" s="31" t="s">
        <v>601</v>
      </c>
      <c r="C11" s="31" t="s">
        <v>445</v>
      </c>
      <c r="D11" s="22" t="str">
        <f>VLOOKUP(C11,'Коды программ'!$A$2:$B$578,2,FALSE)</f>
        <v>Сестринское дело</v>
      </c>
      <c r="E11" s="7" t="s">
        <v>12</v>
      </c>
      <c r="F11" s="5" t="s">
        <v>723</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t="s">
        <v>1349</v>
      </c>
      <c r="AH11" s="26" t="str">
        <f t="shared" si="0"/>
        <v>проверка пройдена</v>
      </c>
    </row>
    <row r="12" spans="1:34" s="4" customFormat="1" ht="36.75" customHeight="1" x14ac:dyDescent="0.25">
      <c r="A12" s="31" t="s">
        <v>687</v>
      </c>
      <c r="B12" s="31" t="s">
        <v>601</v>
      </c>
      <c r="C12" s="31" t="s">
        <v>445</v>
      </c>
      <c r="D12" s="22" t="str">
        <f>VLOOKUP(C12,'Коды программ'!$A$2:$B$578,2,FALSE)</f>
        <v>Сестринское дело</v>
      </c>
      <c r="E12" s="7" t="s">
        <v>13</v>
      </c>
      <c r="F12" s="5" t="s">
        <v>15</v>
      </c>
      <c r="G12" s="8">
        <v>1</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1</v>
      </c>
      <c r="AB12" s="8">
        <v>0</v>
      </c>
      <c r="AC12" s="8">
        <v>0</v>
      </c>
      <c r="AD12" s="8">
        <v>0</v>
      </c>
      <c r="AE12" s="8">
        <v>0</v>
      </c>
      <c r="AF12" s="8">
        <v>0</v>
      </c>
      <c r="AG12" s="8" t="s">
        <v>1350</v>
      </c>
      <c r="AH12" s="26" t="str">
        <f t="shared" si="0"/>
        <v>проверка пройдена</v>
      </c>
    </row>
    <row r="13" spans="1:34" s="4" customFormat="1" ht="27" customHeight="1" x14ac:dyDescent="0.25">
      <c r="A13" s="33" t="s">
        <v>687</v>
      </c>
      <c r="B13" s="33" t="s">
        <v>601</v>
      </c>
      <c r="C13" s="33" t="s">
        <v>445</v>
      </c>
      <c r="D13" s="33" t="str">
        <f>VLOOKUP(C13,'Коды программ'!$A$2:$B$578,2,FALSE)</f>
        <v>Сестринское дело</v>
      </c>
      <c r="E13" s="7" t="s">
        <v>14</v>
      </c>
      <c r="F13" s="5" t="s">
        <v>18</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c r="AH13" s="32" t="str">
        <f t="shared" ref="AH13" si="1">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35.25" customHeight="1" x14ac:dyDescent="0.25">
      <c r="A14" s="33" t="s">
        <v>687</v>
      </c>
      <c r="B14" s="33" t="s">
        <v>601</v>
      </c>
      <c r="C14" s="34" t="s">
        <v>437</v>
      </c>
      <c r="D14" s="34" t="s">
        <v>1161</v>
      </c>
      <c r="E14" s="7" t="s">
        <v>10</v>
      </c>
      <c r="F14" s="23" t="s">
        <v>721</v>
      </c>
      <c r="G14" s="8">
        <v>19</v>
      </c>
      <c r="H14" s="8">
        <v>12</v>
      </c>
      <c r="I14" s="8">
        <v>12</v>
      </c>
      <c r="J14" s="8">
        <v>0</v>
      </c>
      <c r="K14" s="8">
        <v>0</v>
      </c>
      <c r="L14" s="8">
        <v>0</v>
      </c>
      <c r="M14" s="8">
        <v>2</v>
      </c>
      <c r="N14" s="8">
        <v>0</v>
      </c>
      <c r="O14" s="8">
        <v>0</v>
      </c>
      <c r="P14" s="8">
        <v>3</v>
      </c>
      <c r="Q14" s="8">
        <v>0</v>
      </c>
      <c r="R14" s="8">
        <v>0</v>
      </c>
      <c r="S14" s="8">
        <v>0</v>
      </c>
      <c r="T14" s="8">
        <v>0</v>
      </c>
      <c r="U14" s="8">
        <v>0</v>
      </c>
      <c r="V14" s="8">
        <v>0</v>
      </c>
      <c r="W14" s="8">
        <v>0</v>
      </c>
      <c r="X14" s="8">
        <v>0</v>
      </c>
      <c r="Y14" s="8">
        <v>2</v>
      </c>
      <c r="Z14" s="8">
        <v>0</v>
      </c>
      <c r="AA14" s="8">
        <v>0</v>
      </c>
      <c r="AB14" s="8">
        <v>0</v>
      </c>
      <c r="AC14" s="8">
        <v>0</v>
      </c>
      <c r="AD14" s="8">
        <v>0</v>
      </c>
      <c r="AE14" s="8">
        <v>0</v>
      </c>
      <c r="AF14" s="8">
        <v>0</v>
      </c>
      <c r="AG14" s="8"/>
      <c r="AH14" s="32"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3" t="s">
        <v>687</v>
      </c>
      <c r="B15" s="33" t="s">
        <v>601</v>
      </c>
      <c r="C15" s="34" t="s">
        <v>437</v>
      </c>
      <c r="D15" s="34" t="s">
        <v>1161</v>
      </c>
      <c r="E15" s="7" t="s">
        <v>11</v>
      </c>
      <c r="F15" s="5" t="s">
        <v>722</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c r="AH15" s="32" t="str">
        <f t="shared" ref="AH15:AH18" si="2">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3" t="s">
        <v>687</v>
      </c>
      <c r="B16" s="33" t="s">
        <v>601</v>
      </c>
      <c r="C16" s="34" t="s">
        <v>437</v>
      </c>
      <c r="D16" s="34" t="s">
        <v>1161</v>
      </c>
      <c r="E16" s="7" t="s">
        <v>12</v>
      </c>
      <c r="F16" s="5" t="s">
        <v>723</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c r="AH16" s="32" t="str">
        <f t="shared" si="2"/>
        <v>проверка пройдена</v>
      </c>
    </row>
    <row r="17" spans="1:34" s="4" customFormat="1" ht="36.75" customHeight="1" x14ac:dyDescent="0.25">
      <c r="A17" s="33" t="s">
        <v>687</v>
      </c>
      <c r="B17" s="33" t="s">
        <v>601</v>
      </c>
      <c r="C17" s="34" t="s">
        <v>437</v>
      </c>
      <c r="D17" s="34" t="s">
        <v>1161</v>
      </c>
      <c r="E17" s="7" t="s">
        <v>13</v>
      </c>
      <c r="F17" s="5" t="s">
        <v>15</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c r="AH17" s="32" t="str">
        <f t="shared" si="2"/>
        <v>проверка пройдена</v>
      </c>
    </row>
    <row r="18" spans="1:34" s="4" customFormat="1" ht="27" customHeight="1" x14ac:dyDescent="0.25">
      <c r="A18" s="33" t="s">
        <v>687</v>
      </c>
      <c r="B18" s="33" t="s">
        <v>601</v>
      </c>
      <c r="C18" s="34" t="s">
        <v>437</v>
      </c>
      <c r="D18" s="34" t="s">
        <v>1161</v>
      </c>
      <c r="E18" s="7" t="s">
        <v>14</v>
      </c>
      <c r="F18" s="5" t="s">
        <v>18</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c r="AH18" s="32" t="str">
        <f t="shared" si="2"/>
        <v>проверка пройдена</v>
      </c>
    </row>
    <row r="19" spans="1:34" s="4" customFormat="1" ht="35.25" customHeight="1" x14ac:dyDescent="0.25">
      <c r="A19" s="33" t="s">
        <v>687</v>
      </c>
      <c r="B19" s="33" t="s">
        <v>601</v>
      </c>
      <c r="C19" s="34" t="s">
        <v>436</v>
      </c>
      <c r="D19" s="34" t="s">
        <v>1160</v>
      </c>
      <c r="E19" s="7" t="s">
        <v>10</v>
      </c>
      <c r="F19" s="23" t="s">
        <v>721</v>
      </c>
      <c r="G19" s="8">
        <v>24</v>
      </c>
      <c r="H19" s="8">
        <v>16</v>
      </c>
      <c r="I19" s="8">
        <v>16</v>
      </c>
      <c r="J19" s="8">
        <v>0</v>
      </c>
      <c r="K19" s="8">
        <v>0</v>
      </c>
      <c r="L19" s="8">
        <v>0</v>
      </c>
      <c r="M19" s="8">
        <v>0</v>
      </c>
      <c r="N19" s="8">
        <v>1</v>
      </c>
      <c r="O19" s="8">
        <v>1</v>
      </c>
      <c r="P19" s="8">
        <v>2</v>
      </c>
      <c r="Q19" s="8">
        <v>0</v>
      </c>
      <c r="R19" s="8">
        <v>0</v>
      </c>
      <c r="S19" s="8">
        <v>0</v>
      </c>
      <c r="T19" s="8">
        <v>0</v>
      </c>
      <c r="U19" s="8">
        <v>0</v>
      </c>
      <c r="V19" s="8">
        <v>0</v>
      </c>
      <c r="W19" s="8">
        <v>0</v>
      </c>
      <c r="X19" s="8">
        <v>0</v>
      </c>
      <c r="Y19" s="8">
        <v>1</v>
      </c>
      <c r="Z19" s="8">
        <v>0</v>
      </c>
      <c r="AA19" s="8">
        <v>3</v>
      </c>
      <c r="AB19" s="8">
        <v>0</v>
      </c>
      <c r="AC19" s="8">
        <v>0</v>
      </c>
      <c r="AD19" s="8">
        <v>0</v>
      </c>
      <c r="AE19" s="8">
        <v>0</v>
      </c>
      <c r="AF19" s="8">
        <v>0</v>
      </c>
      <c r="AG19" s="8"/>
      <c r="AH19" s="32"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3" t="s">
        <v>687</v>
      </c>
      <c r="B20" s="33" t="s">
        <v>601</v>
      </c>
      <c r="C20" s="34" t="s">
        <v>436</v>
      </c>
      <c r="D20" s="34" t="s">
        <v>1160</v>
      </c>
      <c r="E20" s="7" t="s">
        <v>11</v>
      </c>
      <c r="F20" s="5" t="s">
        <v>722</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c r="AH20" s="32" t="str">
        <f t="shared" ref="AH20:AH23" si="3">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3" t="s">
        <v>687</v>
      </c>
      <c r="B21" s="33" t="s">
        <v>601</v>
      </c>
      <c r="C21" s="34" t="s">
        <v>436</v>
      </c>
      <c r="D21" s="34" t="s">
        <v>1160</v>
      </c>
      <c r="E21" s="7" t="s">
        <v>12</v>
      </c>
      <c r="F21" s="5" t="s">
        <v>723</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c r="AH21" s="32" t="str">
        <f t="shared" si="3"/>
        <v>проверка пройдена</v>
      </c>
    </row>
    <row r="22" spans="1:34" s="4" customFormat="1" ht="36.75" customHeight="1" x14ac:dyDescent="0.25">
      <c r="A22" s="33" t="s">
        <v>687</v>
      </c>
      <c r="B22" s="33" t="s">
        <v>601</v>
      </c>
      <c r="C22" s="34" t="s">
        <v>436</v>
      </c>
      <c r="D22" s="34" t="s">
        <v>1160</v>
      </c>
      <c r="E22" s="7" t="s">
        <v>13</v>
      </c>
      <c r="F22" s="5" t="s">
        <v>15</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c r="AH22" s="32" t="str">
        <f t="shared" si="3"/>
        <v>проверка пройдена</v>
      </c>
    </row>
    <row r="23" spans="1:34" s="4" customFormat="1" ht="27" customHeight="1" x14ac:dyDescent="0.25">
      <c r="A23" s="33" t="s">
        <v>687</v>
      </c>
      <c r="B23" s="33" t="s">
        <v>601</v>
      </c>
      <c r="C23" s="34" t="s">
        <v>436</v>
      </c>
      <c r="D23" s="34" t="s">
        <v>1160</v>
      </c>
      <c r="E23" s="7" t="s">
        <v>14</v>
      </c>
      <c r="F23" s="5" t="s">
        <v>18</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c r="AH23" s="32" t="str">
        <f t="shared" si="3"/>
        <v>проверка пройдена</v>
      </c>
    </row>
    <row r="24" spans="1:34" ht="64.5" customHeight="1" x14ac:dyDescent="0.3">
      <c r="A24" s="40" t="s">
        <v>725</v>
      </c>
      <c r="B24" s="40"/>
      <c r="C24" s="40"/>
      <c r="D24" s="40"/>
      <c r="E24" s="40"/>
      <c r="F24" s="40"/>
      <c r="G24" s="27"/>
      <c r="H24" s="27"/>
      <c r="I24" s="27"/>
      <c r="J24" s="27"/>
      <c r="K24" s="27"/>
      <c r="L24" s="27"/>
      <c r="M24" s="27"/>
      <c r="N24" s="27"/>
      <c r="O24" s="27"/>
      <c r="P24" s="27"/>
      <c r="Q24" s="27"/>
      <c r="R24" s="27"/>
      <c r="S24" s="27"/>
      <c r="T24" s="27"/>
      <c r="U24" s="27"/>
      <c r="V24" s="27"/>
      <c r="W24" s="13"/>
      <c r="X24" s="13"/>
      <c r="Y24" s="13"/>
      <c r="Z24" s="13"/>
      <c r="AA24" s="13"/>
      <c r="AB24" s="13"/>
      <c r="AC24" s="13"/>
      <c r="AD24" s="13"/>
      <c r="AE24" s="13"/>
      <c r="AF24" s="13"/>
      <c r="AG24" s="6"/>
    </row>
    <row r="26" spans="1:34" ht="138" customHeight="1" x14ac:dyDescent="0.3">
      <c r="A26" s="36" t="s">
        <v>1330</v>
      </c>
      <c r="B26" s="37"/>
      <c r="C26" s="37"/>
      <c r="D26" s="38"/>
    </row>
    <row r="27" spans="1:34" ht="40.5" x14ac:dyDescent="0.3">
      <c r="A27" s="24" t="s">
        <v>1319</v>
      </c>
      <c r="B27" s="24" t="s">
        <v>1320</v>
      </c>
      <c r="C27" s="24" t="s">
        <v>1321</v>
      </c>
      <c r="D27" s="24" t="s">
        <v>1322</v>
      </c>
      <c r="K27" s="14"/>
    </row>
    <row r="28" spans="1:34" ht="36" customHeight="1" x14ac:dyDescent="0.3">
      <c r="A28" s="25" t="s">
        <v>1344</v>
      </c>
      <c r="B28" s="25" t="s">
        <v>1345</v>
      </c>
      <c r="C28" s="35" t="s">
        <v>1351</v>
      </c>
      <c r="D28" s="25" t="s">
        <v>1346</v>
      </c>
    </row>
  </sheetData>
  <mergeCells count="18">
    <mergeCell ref="A3:AG3"/>
    <mergeCell ref="AG5:AG7"/>
    <mergeCell ref="A5:A7"/>
    <mergeCell ref="B5:B7"/>
    <mergeCell ref="F5:F7"/>
    <mergeCell ref="E5:E7"/>
    <mergeCell ref="G5:G7"/>
    <mergeCell ref="C5:C7"/>
    <mergeCell ref="AA6:AF6"/>
    <mergeCell ref="N6:P6"/>
    <mergeCell ref="U6:Z6"/>
    <mergeCell ref="A26:D26"/>
    <mergeCell ref="AH5:AH7"/>
    <mergeCell ref="A24:F24"/>
    <mergeCell ref="H6:M6"/>
    <mergeCell ref="D5:D7"/>
    <mergeCell ref="H5:AF5"/>
    <mergeCell ref="Q6:T6"/>
  </mergeCells>
  <pageMargins left="0.23622047244094491" right="0.23622047244094491" top="0.74803149606299213" bottom="0.74803149606299213" header="0.31496062992125984" footer="0.31496062992125984"/>
  <pageSetup paperSize="9" scale="36"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415" workbookViewId="0">
      <selection activeCell="B420" sqref="B420"/>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2021-10-25T06:58:45Z</dcterms:modified>
</cp:coreProperties>
</file>